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<sst xmlns="http://schemas.openxmlformats.org/spreadsheetml/2006/main" count="206" uniqueCount="204">
  <si>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</si>
  <si>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</si>
  <si>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</si>
  <si>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</si>
  <si>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</si>
  <si>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</si>
  <si>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</si>
  <si>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</si>
  <si>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</si>
  <si>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</si>
  <si>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</si>
  <si>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</si>
  <si>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</si>
  <si>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</si>
  <si>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</si>
  <si>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</si>
  <si>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</si>
  <si>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</si>
  <si>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</si>
  <si>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</si>
  <si>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</si>
  <si>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</si>
  <si>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</si>
  <si>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</si>
  <si>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</si>
  <si>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</si>
  <si>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</si>
  <si>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</si>
  <si>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</si>
  <si>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</si>
  <si>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</si>
  <si>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</si>
  <si>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</si>
  <si>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</si>
  <si>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</si>
  <si>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</si>
  <si>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</si>
  <si>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</si>
  <si>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</si>
  <si>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</si>
  <si>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</si>
  <si>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</si>
  <si>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</si>
  <si>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</si>
  <si>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</si>
  <si>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</si>
  <si>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</si>
  <si>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</si>
  <si>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</si>
  <si>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</si>
  <si>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</si>
  <si>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</si>
  <si>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</si>
  <si>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</si>
  <si>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</si>
  <si>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</si>
  <si>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</si>
  <si>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</si>
  <si>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</si>
  <si>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</si>
  <si>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</si>
  <si>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</si>
  <si>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</si>
  <si>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</si>
  <si>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</si>
  <si>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</si>
  <si>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</si>
  <si>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</si>
  <si>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</si>
  <si>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</si>
  <si>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</si>
  <si>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</si>
  <si>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</si>
  <si>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</si>
  <si>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</si>
  <si>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</si>
  <si>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</si>
  <si>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</si>
  <si>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</si>
  <si>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</si>
  <si>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</si>
  <si>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</si>
  <si>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</si>
  <si>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</si>
  <si>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</si>
  <si>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</si>
  <si>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</si>
  <si>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</si>
  <si>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</si>
  <si>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</si>
  <si>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</si>
  <si>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</si>
  <si>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</si>
  <si>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</si>
  <si>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</si>
  <si>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</si>
  <si>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</si>
  <si>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</si>
  <si>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</si>
  <si>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</si>
  <si>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</si>
  <si>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</si>
  <si>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</si>
  <si>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</si>
  <si>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</si>
  <si>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</si>
  <si>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</si>
  <si>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</si>
  <si>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</si>
  <si>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</si>
  <si>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</si>
  <si>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</si>
  <si>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</si>
  <si>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</si>
  <si>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</si>
  <si>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</si>
  <si>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</si>
  <si>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</si>
  <si>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</si>
  <si>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</si>
  <si>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</si>
  <si>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</si>
  <si>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</si>
  <si>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</si>
  <si>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</si>
  <si>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</si>
  <si>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</si>
  <si>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</si>
  <si>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</si>
  <si>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</si>
  <si>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</si>
  <si>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</si>
  <si>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</si>
  <si>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</si>
  <si>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</si>
  <si>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</si>
  <si>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</si>
  <si>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</si>
  <si>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</si>
  <si>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</si>
  <si>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</si>
  <si>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</si>
  <si>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</si>
  <si>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</si>
  <si>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</si>
  <si>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</si>
  <si>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</si>
  <si>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</si>
  <si>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</si>
  <si>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</si>
  <si>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</si>
  <si>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</si>
  <si>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</si>
  <si>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</si>
  <si>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</si>
  <si>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</si>
  <si>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</si>
  <si>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</si>
  <si>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</si>
  <si>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</si>
  <si>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</si>
  <si>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</si>
  <si>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</si>
  <si>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</si>
  <si>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</si>
  <si>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</si>
  <si>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</si>
  <si>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</si>
  <si>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</si>
  <si>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</si>
  <si>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</si>
  <si>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</si>
  <si>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</si>
  <si>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</si>
  <si>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</si>
  <si>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</si>
  <si>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</si>
  <si>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</si>
  <si>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</si>
  <si>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</si>
  <si>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</si>
  <si>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</si>
  <si>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</si>
  <si>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</si>
  <si>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</si>
  <si>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</si>
  <si>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</si>
  <si>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</si>
  <si>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</si>
  <si>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</si>
  <si>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</si>
  <si>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</si>
  <si>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</si>
  <si>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</si>
  <si>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</si>
  <si>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</si>
  <si>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</si>
  <si>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</si>
  <si>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</si>
  <si>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</si>
  <si>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</si>
  <si>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</si>
  <si>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المواسير المعدنية</t>
  </si>
  <si>
    <t>ARABIAN STEEL PIPES MANUFACTURING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</si>
</sst>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2.4500000000000002</v>
      </c>
      <c r="F6" s="13">
        <v>2.4500000000000002</v>
      </c>
      <c r="G6" s="13">
        <v>2.4500000000000002</v>
      </c>
      <c r="H6" s="13">
        <v>2.35</v>
      </c>
      <c r="I6" s="4" t="s">
        <v>139</v>
      </c>
    </row>
    <row r="7" spans="4:9" ht="20.100000000000001" customHeight="1">
      <c r="D7" s="10" t="s">
        <v>126</v>
      </c>
      <c r="E7" s="14">
        <v>376786.36</v>
      </c>
      <c r="F7" s="14">
        <v>459662.02</v>
      </c>
      <c r="G7" s="14">
        <v>830066.82</v>
      </c>
      <c r="H7" s="14">
        <v>7323901.9299999997</v>
      </c>
      <c r="I7" s="4" t="s">
        <v>140</v>
      </c>
    </row>
    <row r="8" spans="4:9" ht="20.100000000000001" customHeight="1">
      <c r="D8" s="10" t="s">
        <v>25</v>
      </c>
      <c r="E8" s="14">
        <v>156079</v>
      </c>
      <c r="F8" s="14">
        <v>205325</v>
      </c>
      <c r="G8" s="14">
        <v>366059</v>
      </c>
      <c r="H8" s="14">
        <v>3087100</v>
      </c>
      <c r="I8" s="4" t="s">
        <v>1</v>
      </c>
    </row>
    <row r="9" spans="4:9" ht="20.100000000000001" customHeight="1">
      <c r="D9" s="10" t="s">
        <v>26</v>
      </c>
      <c r="E9" s="14">
        <v>380</v>
      </c>
      <c r="F9" s="14">
        <v>514</v>
      </c>
      <c r="G9" s="14">
        <v>558</v>
      </c>
      <c r="H9" s="14">
        <v>1065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22050000</v>
      </c>
      <c r="F11" s="14">
        <v>22050000</v>
      </c>
      <c r="G11" s="14">
        <v>22050000</v>
      </c>
      <c r="H11" s="14">
        <v>21150000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2089744</v>
      </c>
      <c r="F16" s="56">
        <v>1341635</v>
      </c>
      <c r="G16" s="56">
        <v>964644</v>
      </c>
      <c r="H16" s="56">
        <v>576583</v>
      </c>
      <c r="I16" s="3" t="s">
        <v>58</v>
      </c>
    </row>
    <row r="17" spans="4:9" ht="20.100000000000001" customHeight="1">
      <c r="D17" s="10" t="s">
        <v>128</v>
      </c>
      <c r="E17" s="57">
        <v>811689</v>
      </c>
      <c r="F17" s="57">
        <v>801517</v>
      </c>
      <c r="G17" s="57">
        <v>834612</v>
      </c>
      <c r="H17" s="57">
        <v>2451055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1203870</v>
      </c>
      <c r="F19" s="57">
        <v>1276102</v>
      </c>
      <c r="G19" s="57">
        <v>1074660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7698</v>
      </c>
      <c r="I20" s="4" t="s">
        <v>170</v>
      </c>
    </row>
    <row r="21" spans="4:9" ht="20.100000000000001" customHeight="1">
      <c r="D21" s="19" t="s">
        <v>181</v>
      </c>
      <c r="E21" s="57">
        <v>11491783</v>
      </c>
      <c r="F21" s="57">
        <v>8242108</v>
      </c>
      <c r="G21" s="57">
        <v>8653672</v>
      </c>
      <c r="H21" s="57">
        <v>8100784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16495000</v>
      </c>
      <c r="F23" s="57">
        <v>12311517</v>
      </c>
      <c r="G23" s="57">
        <v>11950381</v>
      </c>
      <c r="H23" s="57">
        <v>11136120</v>
      </c>
      <c r="I23" s="4" t="s">
        <v>60</v>
      </c>
    </row>
    <row r="24" spans="4:9" ht="20.100000000000001" customHeight="1">
      <c r="D24" s="10" t="s">
        <v>98</v>
      </c>
      <c r="E24" s="57">
        <v>1685802</v>
      </c>
      <c r="F24" s="57">
        <v>2093924</v>
      </c>
      <c r="G24" s="57">
        <v>2507452</v>
      </c>
      <c r="H24" s="57">
        <v>2592556</v>
      </c>
      <c r="I24" s="4" t="s">
        <v>82</v>
      </c>
    </row>
    <row r="25" spans="4:9" ht="20.100000000000001" customHeight="1">
      <c r="D25" s="10" t="s">
        <v>158</v>
      </c>
      <c r="E25" s="57">
        <v>3422509</v>
      </c>
      <c r="F25" s="57">
        <v>3669305</v>
      </c>
      <c r="G25" s="57">
        <v>3317483</v>
      </c>
      <c r="H25" s="57">
        <v>3406358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671701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4094210</v>
      </c>
      <c r="F28" s="57">
        <v>3669305</v>
      </c>
      <c r="G28" s="57">
        <v>3317483</v>
      </c>
      <c r="H28" s="57">
        <v>3406358</v>
      </c>
      <c r="I28" s="4" t="s">
        <v>175</v>
      </c>
    </row>
    <row r="29" spans="4:9" ht="20.100000000000001" customHeight="1">
      <c r="D29" s="10" t="s">
        <v>72</v>
      </c>
      <c r="E29" s="57">
        <v>94485</v>
      </c>
      <c r="F29" s="57">
        <v>123547</v>
      </c>
      <c r="G29" s="57">
        <v>128631</v>
      </c>
      <c r="H29" s="57">
        <v>78000</v>
      </c>
      <c r="I29" s="4" t="s">
        <v>176</v>
      </c>
    </row>
    <row r="30" spans="4:9" ht="20.100000000000001" customHeight="1">
      <c r="D30" s="21" t="s">
        <v>29</v>
      </c>
      <c r="E30" s="58">
        <v>22369497</v>
      </c>
      <c r="F30" s="58">
        <v>18198293</v>
      </c>
      <c r="G30" s="58">
        <v>17903947</v>
      </c>
      <c r="H30" s="58">
        <v>17213034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5687120</v>
      </c>
      <c r="F35" s="56">
        <v>2258111</v>
      </c>
      <c r="G35" s="56">
        <v>2398368</v>
      </c>
      <c r="H35" s="56">
        <v>2029751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6540745</v>
      </c>
      <c r="F39" s="57">
        <v>2832113</v>
      </c>
      <c r="G39" s="57">
        <v>2906800</v>
      </c>
      <c r="H39" s="57">
        <v>2492585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6540745</v>
      </c>
      <c r="F43" s="58">
        <v>2832113</v>
      </c>
      <c r="G43" s="58">
        <v>2906800</v>
      </c>
      <c r="H43" s="58">
        <v>2492585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2441458</v>
      </c>
      <c r="F49" s="57">
        <v>2400000</v>
      </c>
      <c r="G49" s="57">
        <v>2400000</v>
      </c>
      <c r="H49" s="57">
        <v>2400000</v>
      </c>
      <c r="I49" s="4" t="s">
        <v>61</v>
      </c>
    </row>
    <row r="50" spans="4:9" ht="20.100000000000001" customHeight="1">
      <c r="D50" s="10" t="s">
        <v>32</v>
      </c>
      <c r="E50" s="57">
        <v>1211503</v>
      </c>
      <c r="F50" s="57">
        <v>1211503</v>
      </c>
      <c r="G50" s="57">
        <v>1211503</v>
      </c>
      <c r="H50" s="57">
        <v>1211503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53358</v>
      </c>
      <c r="G51" s="57">
        <v>53358</v>
      </c>
      <c r="H51" s="57">
        <v>53358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1350000</v>
      </c>
      <c r="F55" s="57">
        <v>1800000</v>
      </c>
      <c r="G55" s="57">
        <v>1350000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98258</v>
      </c>
      <c r="F57" s="57">
        <v>-200874</v>
      </c>
      <c r="G57" s="57">
        <v>371151</v>
      </c>
      <c r="H57" s="57">
        <v>344777</v>
      </c>
      <c r="I57" s="4" t="s">
        <v>62</v>
      </c>
    </row>
    <row r="58" spans="4:9" ht="20.100000000000001" customHeight="1">
      <c r="D58" s="10" t="s">
        <v>39</v>
      </c>
      <c r="E58" s="57">
        <v>1496580</v>
      </c>
      <c r="F58" s="57">
        <v>992510</v>
      </c>
      <c r="G58" s="57">
        <v>534167</v>
      </c>
      <c r="H58" s="57">
        <v>1621522</v>
      </c>
      <c r="I58" s="4" t="s">
        <v>155</v>
      </c>
    </row>
    <row r="59" spans="4:9" ht="20.100000000000001" customHeight="1">
      <c r="D59" s="10" t="s">
        <v>38</v>
      </c>
      <c r="E59" s="57">
        <v>15597799</v>
      </c>
      <c r="F59" s="57">
        <v>15256497</v>
      </c>
      <c r="G59" s="57">
        <v>14920179</v>
      </c>
      <c r="H59" s="57">
        <v>14631160</v>
      </c>
      <c r="I59" s="4" t="s">
        <v>14</v>
      </c>
    </row>
    <row r="60" spans="4:9" ht="20.100000000000001" customHeight="1">
      <c r="D60" s="42" t="s">
        <v>185</v>
      </c>
      <c r="E60" s="57">
        <v>230953</v>
      </c>
      <c r="F60" s="57">
        <v>109683</v>
      </c>
      <c r="G60" s="57">
        <v>76968</v>
      </c>
      <c r="H60" s="57">
        <v>89289</v>
      </c>
      <c r="I60" s="43" t="s">
        <v>184</v>
      </c>
    </row>
    <row r="61" spans="4:9" ht="20.100000000000001" customHeight="1">
      <c r="D61" s="11" t="s">
        <v>74</v>
      </c>
      <c r="E61" s="58">
        <v>22369497</v>
      </c>
      <c r="F61" s="58">
        <v>18198293</v>
      </c>
      <c r="G61" s="58">
        <v>17903947</v>
      </c>
      <c r="H61" s="58">
        <v>17213034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14679704</v>
      </c>
      <c r="F65" s="56">
        <v>13106431</v>
      </c>
      <c r="G65" s="56">
        <v>11088161</v>
      </c>
      <c r="H65" s="56">
        <v>10667767</v>
      </c>
      <c r="I65" s="3" t="s">
        <v>88</v>
      </c>
    </row>
    <row r="66" spans="4:9" ht="20.100000000000001" customHeight="1">
      <c r="D66" s="10" t="s">
        <v>110</v>
      </c>
      <c r="E66" s="57">
        <v>11284449</v>
      </c>
      <c r="F66" s="57">
        <v>9998807</v>
      </c>
      <c r="G66" s="57">
        <v>8433299</v>
      </c>
      <c r="H66" s="57">
        <v>8044225</v>
      </c>
      <c r="I66" s="4" t="s">
        <v>89</v>
      </c>
    </row>
    <row r="67" spans="4:9" ht="20.100000000000001" customHeight="1">
      <c r="D67" s="10" t="s">
        <v>132</v>
      </c>
      <c r="E67" s="57">
        <v>3395255</v>
      </c>
      <c r="F67" s="57">
        <v>3107624</v>
      </c>
      <c r="G67" s="57">
        <v>2654862</v>
      </c>
      <c r="H67" s="57">
        <v>2623542</v>
      </c>
      <c r="I67" s="4" t="s">
        <v>90</v>
      </c>
    </row>
    <row r="68" spans="4:9" ht="20.100000000000001" customHeight="1">
      <c r="D68" s="10" t="s">
        <v>111</v>
      </c>
      <c r="E68" s="57">
        <v>744598</v>
      </c>
      <c r="F68" s="57">
        <v>644803</v>
      </c>
      <c r="G68" s="57">
        <v>615224</v>
      </c>
      <c r="H68" s="57">
        <v>662725</v>
      </c>
      <c r="I68" s="4" t="s">
        <v>91</v>
      </c>
    </row>
    <row r="69" spans="4:9" ht="20.100000000000001" customHeight="1">
      <c r="D69" s="10" t="s">
        <v>112</v>
      </c>
      <c r="E69" s="57">
        <v>172620</v>
      </c>
      <c r="F69" s="57">
        <v>162222</v>
      </c>
      <c r="G69" s="57">
        <v>198310</v>
      </c>
      <c r="H69" s="57">
        <v>183097</v>
      </c>
      <c r="I69" s="4" t="s">
        <v>92</v>
      </c>
    </row>
    <row r="70" spans="4:9" ht="20.100000000000001" customHeight="1">
      <c r="D70" s="10" t="s">
        <v>113</v>
      </c>
      <c r="E70" s="57">
        <v>301568</v>
      </c>
      <c r="F70" s="57">
        <v>291695</v>
      </c>
      <c r="G70" s="57">
        <v>280793</v>
      </c>
      <c r="H70" s="57">
        <v>277274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107825</v>
      </c>
      <c r="I71" s="4" t="s">
        <v>94</v>
      </c>
    </row>
    <row r="72" spans="4:9" ht="20.100000000000001" customHeight="1">
      <c r="D72" s="10" t="s">
        <v>115</v>
      </c>
      <c r="E72" s="57">
        <v>2478037</v>
      </c>
      <c r="F72" s="57">
        <v>2300599</v>
      </c>
      <c r="G72" s="57">
        <v>1841328</v>
      </c>
      <c r="H72" s="57">
        <v>1669895</v>
      </c>
      <c r="I72" s="4" t="s">
        <v>95</v>
      </c>
    </row>
    <row r="73" spans="4:9" ht="20.100000000000001" customHeight="1">
      <c r="D73" s="10" t="s">
        <v>116</v>
      </c>
      <c r="E73" s="57">
        <v>108427</v>
      </c>
      <c r="F73" s="57">
        <v>158069</v>
      </c>
      <c r="G73" s="57">
        <v>11515</v>
      </c>
      <c r="H73" s="57">
        <v>192400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25778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2586464</v>
      </c>
      <c r="F75" s="57">
        <v>2458668</v>
      </c>
      <c r="G75" s="57">
        <v>1827065</v>
      </c>
      <c r="H75" s="57">
        <v>1862295</v>
      </c>
      <c r="I75" s="4" t="s">
        <v>96</v>
      </c>
    </row>
    <row r="76" spans="4:9" ht="20.100000000000001" customHeight="1">
      <c r="D76" s="10" t="s">
        <v>118</v>
      </c>
      <c r="E76" s="57">
        <v>121758</v>
      </c>
      <c r="F76" s="57">
        <v>103251</v>
      </c>
      <c r="G76" s="57">
        <v>75346</v>
      </c>
      <c r="H76" s="57">
        <v>136203</v>
      </c>
      <c r="I76" s="4" t="s">
        <v>97</v>
      </c>
    </row>
    <row r="77" spans="4:9" ht="20.100000000000001" customHeight="1">
      <c r="D77" s="10" t="s">
        <v>190</v>
      </c>
      <c r="E77" s="57">
        <v>2464706</v>
      </c>
      <c r="F77" s="57">
        <v>2355417</v>
      </c>
      <c r="G77" s="57">
        <v>1751719</v>
      </c>
      <c r="H77" s="57">
        <v>1726092</v>
      </c>
      <c r="I77" s="50" t="s">
        <v>199</v>
      </c>
    </row>
    <row r="78" spans="4:9" ht="20.100000000000001" customHeight="1">
      <c r="D78" s="10" t="s">
        <v>157</v>
      </c>
      <c r="E78" s="57">
        <v>217718</v>
      </c>
      <c r="F78" s="57">
        <v>205224</v>
      </c>
      <c r="G78" s="57">
        <v>85345</v>
      </c>
      <c r="H78" s="57">
        <v>234884</v>
      </c>
      <c r="I78" s="50" t="s">
        <v>191</v>
      </c>
    </row>
    <row r="79" spans="4:9" ht="20.100000000000001" customHeight="1">
      <c r="D79" s="10" t="s">
        <v>192</v>
      </c>
      <c r="E79" s="57">
        <v>12629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16050</v>
      </c>
      <c r="H80" s="57">
        <v>44731</v>
      </c>
      <c r="I80" s="50" t="s">
        <v>133</v>
      </c>
    </row>
    <row r="81" spans="4:9" ht="20.100000000000001" customHeight="1">
      <c r="D81" s="10" t="s">
        <v>195</v>
      </c>
      <c r="E81" s="57">
        <v>75000</v>
      </c>
      <c r="F81" s="57">
        <v>50000</v>
      </c>
      <c r="G81" s="57">
        <v>50000</v>
      </c>
      <c r="H81" s="57">
        <v>50000</v>
      </c>
      <c r="I81" s="50" t="s">
        <v>196</v>
      </c>
    </row>
    <row r="82" spans="4:9" ht="20.100000000000001" customHeight="1">
      <c r="D82" s="10" t="s">
        <v>187</v>
      </c>
      <c r="E82" s="57">
        <v>2159359</v>
      </c>
      <c r="F82" s="57">
        <v>2100193</v>
      </c>
      <c r="G82" s="57">
        <v>1600324</v>
      </c>
      <c r="H82" s="57">
        <v>1396477</v>
      </c>
      <c r="I82" s="50" t="s">
        <v>186</v>
      </c>
    </row>
    <row r="83" spans="4:9" ht="20.100000000000001" customHeight="1">
      <c r="D83" s="10" t="s">
        <v>185</v>
      </c>
      <c r="E83" s="57">
        <v>140631</v>
      </c>
      <c r="F83" s="57">
        <v>30084</v>
      </c>
      <c r="G83" s="57">
        <v>-12321</v>
      </c>
      <c r="H83" s="57">
        <v>-20911</v>
      </c>
      <c r="I83" s="50" t="s">
        <v>184</v>
      </c>
    </row>
    <row r="84" spans="4:9" ht="20.100000000000001" customHeight="1">
      <c r="D84" s="11" t="s">
        <v>197</v>
      </c>
      <c r="E84" s="58">
        <v>2018728</v>
      </c>
      <c r="F84" s="58">
        <v>2070109</v>
      </c>
      <c r="G84" s="58">
        <v>1612645</v>
      </c>
      <c r="H84" s="58">
        <v>1417388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1341635</v>
      </c>
      <c r="F88" s="56">
        <v>964644</v>
      </c>
      <c r="G88" s="56">
        <v>584281</v>
      </c>
      <c r="H88" s="56">
        <v>2756666</v>
      </c>
      <c r="I88" s="3" t="s">
        <v>16</v>
      </c>
    </row>
    <row r="89" spans="4:9" ht="20.100000000000001" customHeight="1">
      <c r="D89" s="10" t="s">
        <v>43</v>
      </c>
      <c r="E89" s="57">
        <v>-727913</v>
      </c>
      <c r="F89" s="57">
        <v>2378487</v>
      </c>
      <c r="G89" s="57">
        <v>1435922</v>
      </c>
      <c r="H89" s="57">
        <v>1901573</v>
      </c>
      <c r="I89" s="4" t="s">
        <v>17</v>
      </c>
    </row>
    <row r="90" spans="4:9" ht="20.100000000000001" customHeight="1">
      <c r="D90" s="10" t="s">
        <v>44</v>
      </c>
      <c r="E90" s="57">
        <v>-80001</v>
      </c>
      <c r="F90" s="57">
        <v>-500060</v>
      </c>
      <c r="G90" s="57">
        <v>-182188</v>
      </c>
      <c r="H90" s="57">
        <v>-449661</v>
      </c>
      <c r="I90" s="4" t="s">
        <v>18</v>
      </c>
    </row>
    <row r="91" spans="4:9" ht="20.100000000000001" customHeight="1">
      <c r="D91" s="10" t="s">
        <v>45</v>
      </c>
      <c r="E91" s="57">
        <v>1556023</v>
      </c>
      <c r="F91" s="57">
        <v>-1501436</v>
      </c>
      <c r="G91" s="57">
        <v>-873371</v>
      </c>
      <c r="H91" s="57">
        <v>-3624297</v>
      </c>
      <c r="I91" s="4" t="s">
        <v>19</v>
      </c>
    </row>
    <row r="92" spans="4:9" ht="20.100000000000001" customHeight="1">
      <c r="D92" s="21" t="s">
        <v>47</v>
      </c>
      <c r="E92" s="58">
        <v>2089744</v>
      </c>
      <c r="F92" s="58">
        <v>1341635</v>
      </c>
      <c r="G92" s="58">
        <v>964644</v>
      </c>
      <c r="H92" s="58">
        <v>584281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1.7342111111111111</v>
      </c>
      <c r="F96" s="22">
        <f>+F8*100/F10</f>
        <v>2.2813888888888889</v>
      </c>
      <c r="G96" s="22">
        <f>+G8*100/G10</f>
        <v>4.0673222222222218</v>
      </c>
      <c r="H96" s="22">
        <f>+H8*100/H10</f>
        <v>34.301111111111112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0.22430311111111112</v>
      </c>
      <c r="F97" s="13">
        <f>+F84/F10</f>
        <v>0.23001211111111111</v>
      </c>
      <c r="G97" s="13">
        <f>+G84/G10</f>
        <v>0.17918277777777777</v>
      </c>
      <c r="H97" s="13">
        <f>+H84/H10</f>
        <v>0.15748755555555555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0.2</v>
      </c>
      <c r="G98" s="13">
        <f>+G55/G10</f>
        <v>0.15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1.7330887777777777</v>
      </c>
      <c r="F99" s="13">
        <f>+F59/F10</f>
        <v>1.6951663333333333</v>
      </c>
      <c r="G99" s="13">
        <f>+G59/G10</f>
        <v>1.6577976666666667</v>
      </c>
      <c r="H99" s="13">
        <f>+H59/H10</f>
        <v>1.6256844444444445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10.922719653167738</v>
      </c>
      <c r="F100" s="13">
        <f>+F11/F84</f>
        <v>10.651613031004647</v>
      </c>
      <c r="G100" s="13">
        <f>+G11/G84</f>
        <v>13.673189077571319</v>
      </c>
      <c r="H100" s="13">
        <f>+H11/H84</f>
        <v>14.921813928155171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6.1224489795918364</v>
      </c>
      <c r="F101" s="13">
        <f>+F55*100/F11</f>
        <v>8.1632653061224492</v>
      </c>
      <c r="G101" s="13">
        <f>+G55*100/G11</f>
        <v>6.1224489795918364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66.873793794904515</v>
      </c>
      <c r="F102" s="13">
        <f>+F55*100/F84</f>
        <v>86.951943110242027</v>
      </c>
      <c r="G102" s="13">
        <f>+G55*100/G84</f>
        <v>83.713402515742771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1.413660991528356</v>
      </c>
      <c r="F103" s="23">
        <f>+F11/F59</f>
        <v>1.4452859001643694</v>
      </c>
      <c r="G103" s="23">
        <f>+G11/G59</f>
        <v>1.4778643071239292</v>
      </c>
      <c r="H103" s="23">
        <f>+H11/H59</f>
        <v>1.4455449875471253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23.128906413916791</v>
      </c>
      <c r="F105" s="30">
        <f>+F67*100/F65</f>
        <v>23.710680657457395</v>
      </c>
      <c r="G105" s="30">
        <f>+G67*100/G65</f>
        <v>23.94321294577162</v>
      </c>
      <c r="H105" s="30">
        <f>+H67*100/H65</f>
        <v>24.593169310878274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17.619319844596323</v>
      </c>
      <c r="F106" s="31">
        <f>+F75*100/F65</f>
        <v>18.759248799310811</v>
      </c>
      <c r="G106" s="31">
        <f>+G75*100/G65</f>
        <v>16.47761968824226</v>
      </c>
      <c r="H106" s="31">
        <f>+H75*100/H65</f>
        <v>17.457214804185355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14.709826574159806</v>
      </c>
      <c r="F107" s="31">
        <f>+F82*100/F65</f>
        <v>16.02414112583357</v>
      </c>
      <c r="G107" s="31">
        <f>+G82*100/G65</f>
        <v>14.43272694182561</v>
      </c>
      <c r="H107" s="31">
        <f>+H82*100/H65</f>
        <v>13.090621495576347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10.197444314460894</v>
      </c>
      <c r="F108" s="31">
        <f>(F82+F76)*100/F30</f>
        <v>12.107970786051197</v>
      </c>
      <c r="G108" s="31">
        <f>(G82+G76)*100/G30</f>
        <v>9.3592211817874578</v>
      </c>
      <c r="H108" s="31">
        <f>(H82+H76)*100/H30</f>
        <v>8.9041827257181971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12.942390141070545</v>
      </c>
      <c r="F109" s="29">
        <f>+F84*100/F59</f>
        <v>13.568704532895067</v>
      </c>
      <c r="G109" s="29">
        <f>+G84*100/G59</f>
        <v>10.808482927718227</v>
      </c>
      <c r="H109" s="29">
        <f>+H84*100/H59</f>
        <v>9.6874615546545861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29.239571189285122</v>
      </c>
      <c r="F111" s="22">
        <f>+F43*100/F30</f>
        <v>15.562520067129373</v>
      </c>
      <c r="G111" s="22">
        <f>+G43*100/G30</f>
        <v>16.235526166381078</v>
      </c>
      <c r="H111" s="22">
        <f>+H43*100/H30</f>
        <v>14.480799840400014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69.727982707881182</v>
      </c>
      <c r="F112" s="13">
        <f>+F59*100/F30</f>
        <v>83.834769557782153</v>
      </c>
      <c r="G112" s="13">
        <f>+G59*100/G30</f>
        <v>83.33457979963859</v>
      </c>
      <c r="H112" s="13">
        <f>+H59*100/H30</f>
        <v>85.000471154591338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21.242661673154945</v>
      </c>
      <c r="F113" s="23">
        <f>+F75/F76</f>
        <v>23.81253450329779</v>
      </c>
      <c r="G113" s="23">
        <f>+G75/G76</f>
        <v>24.248997956095877</v>
      </c>
      <c r="H113" s="23">
        <f>+H75/H76</f>
        <v>13.672936719455519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0.65623755420159868</v>
      </c>
      <c r="F115" s="22">
        <f>+F65/F30</f>
        <v>0.7202011199621855</v>
      </c>
      <c r="G115" s="22">
        <f>+G65/G30</f>
        <v>0.61931377477826532</v>
      </c>
      <c r="H115" s="22">
        <f>+H65/H30</f>
        <v>0.61974937131943153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3.585479005717831</v>
      </c>
      <c r="F116" s="13">
        <f>+F65/F28</f>
        <v>3.5719110294728837</v>
      </c>
      <c r="G116" s="13">
        <f>+G65/G28</f>
        <v>3.3423414679140784</v>
      </c>
      <c r="H116" s="13">
        <f>+H65/H28</f>
        <v>3.1317222088811572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1.4747164905861865</v>
      </c>
      <c r="F117" s="23">
        <f>+F65/F120</f>
        <v>1.3826218399384602</v>
      </c>
      <c r="G117" s="23">
        <f>+G65/G120</f>
        <v>1.2260807969763305</v>
      </c>
      <c r="H117" s="23">
        <f>+H65/H120</f>
        <v>1.2341902936703559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2.5218839749906166</v>
      </c>
      <c r="F119" s="59">
        <f>+F23/F39</f>
        <v>4.3471136215256951</v>
      </c>
      <c r="G119" s="59">
        <f>+G23/G39</f>
        <v>4.1111810238062478</v>
      </c>
      <c r="H119" s="59">
        <f>+H23/H39</f>
        <v>4.4676991958147863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9954255</v>
      </c>
      <c r="F120" s="58">
        <f>+F23-F39</f>
        <v>9479404</v>
      </c>
      <c r="G120" s="58">
        <f>+G23-G39</f>
        <v>9043581</v>
      </c>
      <c r="H120" s="58">
        <f>+H23-H39</f>
        <v>8643535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2014-03-12T22:19:27Z</dcterms:modified>
</cp:coreProperties>
</file>